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H40" i="1"/>
  <c r="H33" i="1"/>
  <c r="H24" i="1"/>
  <c r="H29" i="1"/>
  <c r="H57" i="1" l="1"/>
  <c r="H32" i="1"/>
  <c r="H18" i="1"/>
  <c r="H36" i="1" l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<sst xmlns="http://schemas.openxmlformats.org/spreadsheetml/2006/main" count="57" uniqueCount="34">
  <si>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</si>
  <si>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</si>
  <si>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</si>
  <si>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</si>
  <si>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</si>
  <si>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</si>
  <si>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</si>
  <si>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</si>
  <si>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</si>
  <si>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</si>
  <si>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</si>
  <si>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</si>
  <si>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</si>
  <si>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</si>
  <si>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</si>
  <si>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</si>
  <si>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</si>
  <si>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</si>
  <si>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</si>
  <si>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</si>
  <si>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</si>
  <si>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</si>
  <si>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</si>
  <si>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</si>
  <si>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</si>
  <si>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</si>
  <si>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</si>
  <si>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</si>
  <si>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</si>
  <si>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</si>
  <si>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07.12.2021.</t>
  </si>
  <si>
    <t>Primljena i neutrošena participacija od 07.12.2021.</t>
  </si>
  <si>
    <t xml:space="preserve">Primljena i neutrošena participacija od 07.12.2021. </t>
  </si>
  <si>
    <t xml:space="preserve">Dana 07.12.2021.godine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</si>
</sst>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B62" sqref="B62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44537</v>
      </c>
      <c r="H12" s="14">
        <v>3973673.49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44537</v>
      </c>
      <c r="H13" s="2">
        <f>H14+H30-H37-H51</f>
        <v>3939779.2700000005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44537</v>
      </c>
      <c r="H14" s="3">
        <f>H15+H16+H17+H18+H19+H20+H21+H22+H23+H24+H25+H26+H27+H29+H28</f>
        <v>10223224.4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7154667.25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-1122164.75-11111.1-14308.69+1435750-1191802.85-52766-18333.32+37733.51+1720000-1245802.64</f>
        <v>1362292.7899999993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521271.4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1098916.67-1061884.38-27774.6+10460+50000+24623.62-37733.31-3754.09+1098916.67</f>
        <v>1151770.58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32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</f>
        <v>33222.37999999999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44537</v>
      </c>
      <c r="H30" s="3">
        <f>H31+H32+H33+H34+H35+H36</f>
        <v>844664.40999999992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135083.33+135083.33-149724.79+135083.33-147556.67-6551.11+135083.33-151828.88+135083.33-153721.06+135083.33-124721.67+135083.33-129424.35+14773.33+135083.33-121115.78+160083-99971.73+160083-135976.87+160083-153115.23+110000-151884.42</f>
        <v>160096.40999999995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f>40250+40250</f>
        <v>80500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539880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f>7347+1759-7347+11176+22041+7347+11176-42503+21730+5590+5590+15729+4553</f>
        <v>64188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44537</v>
      </c>
      <c r="H37" s="4">
        <f>SUM(H38:H50)</f>
        <v>7128109.54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f>4263878.36+2855120.08</f>
        <v>7118998.4400000004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f>8200+911.1</f>
        <v>9111.1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44537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44537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</f>
        <v>33894.219999999244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3973673.4899999998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33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2021-12-08T08:20:43Z</dcterms:modified>
  <cp:category/>
  <cp:contentStatus/>
</cp:coreProperties>
</file>